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nsphere-my.sharepoint.com/personal/egiziago_cioffi_synsphere_com/Documents/Documenti/source/VisualStudioCodeRepo/SynSphereWebsite/SYNSPHERE - Website/public/download/"/>
    </mc:Choice>
  </mc:AlternateContent>
  <xr:revisionPtr revIDLastSave="1" documentId="11_C2AD8F427E5AD6DF58DB286A940E86614BA8D002" xr6:coauthVersionLast="47" xr6:coauthVersionMax="47" xr10:uidLastSave="{069BD4F3-2C54-44DF-8648-9475E1359EBE}"/>
  <bookViews>
    <workbookView xWindow="-120" yWindow="-120" windowWidth="29040" windowHeight="15720" xr2:uid="{00000000-000D-0000-FFFF-FFFF00000000}"/>
  </bookViews>
  <sheets>
    <sheet name="Istruzioni" sheetId="1" r:id="rId1"/>
    <sheet name="1 Entrate" sheetId="2" r:id="rId2"/>
    <sheet name="2 Spese" sheetId="3" r:id="rId3"/>
    <sheet name="3 Riepilogo"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4" l="1"/>
  <c r="B21" i="4"/>
  <c r="B20" i="4"/>
  <c r="B19" i="4"/>
  <c r="B18" i="4"/>
  <c r="B17" i="4"/>
  <c r="B16" i="4"/>
  <c r="B24" i="4" s="1"/>
  <c r="B15" i="4"/>
  <c r="B14" i="4"/>
  <c r="B13" i="4"/>
  <c r="B12" i="4"/>
  <c r="B11" i="4"/>
  <c r="B10" i="4"/>
  <c r="B4" i="4"/>
  <c r="B3" i="4"/>
  <c r="D54" i="3"/>
  <c r="C19" i="2"/>
  <c r="C24" i="4" l="1"/>
  <c r="B5" i="4"/>
  <c r="B6" i="4" s="1"/>
  <c r="C12" i="4"/>
  <c r="C18" i="4"/>
  <c r="C13" i="4"/>
  <c r="C19" i="4"/>
  <c r="C14" i="4"/>
  <c r="C20" i="4"/>
  <c r="C15" i="4"/>
  <c r="C21" i="4"/>
  <c r="C10" i="4"/>
  <c r="C16" i="4"/>
  <c r="C22" i="4"/>
  <c r="C11" i="4"/>
  <c r="C17" i="4"/>
</calcChain>
</file>

<file path=xl/sharedStrings.xml><?xml version="1.0" encoding="utf-8"?>
<sst xmlns="http://schemas.openxmlformats.org/spreadsheetml/2006/main" count="118" uniqueCount="87">
  <si>
    <t>BUDGET FAMILIARE MENSILE</t>
  </si>
  <si>
    <t>SynSphere Italia — Partner Microsoft per le PMI italiane</t>
  </si>
  <si>
    <t>Cosa fa questo template</t>
  </si>
  <si>
    <t>Tiene sotto controllo il budget familiare di un mese: entrate, spese fisse, spese variabili, risparmio. Mostra automaticamente quanto resta a fine mese e la distribuzione delle spese per categoria.</t>
  </si>
  <si>
    <t>Pensato per nuclei familiari di 2-5 persone con uno o due redditi principali.</t>
  </si>
  <si>
    <t>Ordine dei fogli</t>
  </si>
  <si>
    <t>1. Entrate — stipendi, redditi, altre entrate del mese.</t>
  </si>
  <si>
    <t>2. Spese — log voce per voce con data, categoria, importo, modalità di pagamento.</t>
  </si>
  <si>
    <t>3. Riepilogo — entrate totali, spese per categoria, risparmio, % distribuzione.</t>
  </si>
  <si>
    <t>Suggerimenti pratici</t>
  </si>
  <si>
    <t>Aggiorna le spese ogni 2-3 giorni: meno noioso che farlo a fine mese tutto insieme.</t>
  </si>
  <si>
    <t>Per le spese ricorrenti (mutuo, bollette, abbonamenti) crea righe ricorrenti — tornano ogni mese identiche.</t>
  </si>
  <si>
    <t>Confronta entrate e spese a metà mese: se sei già al 70% di budget mese, taglia il superfluo prima di sforare.</t>
  </si>
  <si>
    <t>ENTRATE DEL MESE</t>
  </si>
  <si>
    <t>Fonte</t>
  </si>
  <si>
    <t>Descrizione</t>
  </si>
  <si>
    <t>Importo (€)</t>
  </si>
  <si>
    <t>Frequenza</t>
  </si>
  <si>
    <t>Note</t>
  </si>
  <si>
    <t>Stipendio Marco</t>
  </si>
  <si>
    <t>Stipendio netto azienda XYZ</t>
  </si>
  <si>
    <t>Mensile</t>
  </si>
  <si>
    <t>Stipendio Anna</t>
  </si>
  <si>
    <t>Stipendio netto azienda ABC</t>
  </si>
  <si>
    <t>Tempo indeterminato</t>
  </si>
  <si>
    <t>Affitto box auto</t>
  </si>
  <si>
    <t>Affitto box garage</t>
  </si>
  <si>
    <t>Bonus tredicesima</t>
  </si>
  <si>
    <t>Quota mese</t>
  </si>
  <si>
    <t>Accantonata su altro conto</t>
  </si>
  <si>
    <t>Altro</t>
  </si>
  <si>
    <t>TOTALE ENTRATE</t>
  </si>
  <si>
    <t>SPESE DEL MESE</t>
  </si>
  <si>
    <t>Data</t>
  </si>
  <si>
    <t>Categoria</t>
  </si>
  <si>
    <t>Modalità</t>
  </si>
  <si>
    <t>2026-05-01</t>
  </si>
  <si>
    <t>Casa (mutuo/affitto)</t>
  </si>
  <si>
    <t>Rata mutuo casa</t>
  </si>
  <si>
    <t>Domiciliazione</t>
  </si>
  <si>
    <t>2026-05-02</t>
  </si>
  <si>
    <t>Bollette (luce/gas/acqua)</t>
  </si>
  <si>
    <t>Bolletta luce aprile</t>
  </si>
  <si>
    <t>2026-05-03</t>
  </si>
  <si>
    <t>Internet/telefonia</t>
  </si>
  <si>
    <t>Fastweb fibra</t>
  </si>
  <si>
    <t>2026-05-04</t>
  </si>
  <si>
    <t>Spesa alimentare</t>
  </si>
  <si>
    <t>Spesa settimanale Coop</t>
  </si>
  <si>
    <t>Bancomat</t>
  </si>
  <si>
    <t>2026-05-05</t>
  </si>
  <si>
    <t>Trasporti</t>
  </si>
  <si>
    <t>Pieno benzina</t>
  </si>
  <si>
    <t>Carta</t>
  </si>
  <si>
    <t>2026-05-06</t>
  </si>
  <si>
    <t>Salute</t>
  </si>
  <si>
    <t>Visita medica + farmacia</t>
  </si>
  <si>
    <t>2026-05-07</t>
  </si>
  <si>
    <t>Scuola/figli</t>
  </si>
  <si>
    <t>Mensa scuola maggio</t>
  </si>
  <si>
    <t>Bonifico</t>
  </si>
  <si>
    <t>2026-05-09</t>
  </si>
  <si>
    <t>Spesa settimanale Esselunga</t>
  </si>
  <si>
    <t>2026-05-10</t>
  </si>
  <si>
    <t>Tempo libero</t>
  </si>
  <si>
    <t>Cena fuori sabato</t>
  </si>
  <si>
    <t>2026-05-11</t>
  </si>
  <si>
    <t>Abbonamenti</t>
  </si>
  <si>
    <t>Netflix + Spotify</t>
  </si>
  <si>
    <t>2026-05-12</t>
  </si>
  <si>
    <t>Bolletta gas aprile</t>
  </si>
  <si>
    <t>2026-05-13</t>
  </si>
  <si>
    <t>Abbonamento mezzi pubblici</t>
  </si>
  <si>
    <t>2026-05-15</t>
  </si>
  <si>
    <t>Spese condominiali</t>
  </si>
  <si>
    <t>TOTALE SPESE</t>
  </si>
  <si>
    <t>RIEPILOGO MESE</t>
  </si>
  <si>
    <t>Totale entrate</t>
  </si>
  <si>
    <t>Totale spese</t>
  </si>
  <si>
    <t>Risparmio del mese</t>
  </si>
  <si>
    <t>% risparmio sulle entrate</t>
  </si>
  <si>
    <t>Spese per categoria</t>
  </si>
  <si>
    <t>% sul totale</t>
  </si>
  <si>
    <t>Abbigliamento</t>
  </si>
  <si>
    <t>Assicurazioni</t>
  </si>
  <si>
    <t>Imprevisti</t>
  </si>
  <si>
    <t>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</si>
</sst>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
    <numFmt numFmtId="165" formatCode="yyyy\-mm\-dd"/>
    <numFmt numFmtId="166" formatCode="#,##0.00\ &quot;€&quot;;[Red]\-#,##0.00\ &quot;€&quot;"/>
    <numFmt numFmtId="167" formatCode="0.0%;[Red]\-0.0%"/>
    <numFmt numFmtId="168" formatCode="0.0%"/>
  </numFmts>
  <fonts count="12"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1"/>
      <color rgb="FFFFFFFF"/>
      <name val="Calibri"/>
    </font>
    <font>
      <sz val="10"/>
      <color rgb="FF212529"/>
      <name val="Calibri"/>
    </font>
    <font>
      <b/>
      <sz val="10"/>
      <color rgb="FF212529"/>
      <name val="Calibri"/>
    </font>
    <font>
      <sz val="10"/>
      <color rgb="FF666666"/>
      <name val="Calibri"/>
    </font>
    <font>
      <b/>
      <sz val="12"/>
      <color rgb="FFFFFFFF"/>
      <name val="Calibri"/>
    </font>
    <font>
      <b/>
      <sz val="12"/>
      <color rgb="FF0177FF"/>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EAF4FF"/>
        <bgColor rgb="FFEAF4FF"/>
      </patternFill>
    </fill>
    <fill>
      <patternFill patternType="solid">
        <fgColor rgb="FF191A1E"/>
        <bgColor rgb="FF191A1E"/>
      </patternFill>
    </fill>
    <fill>
      <patternFill patternType="solid">
        <fgColor rgb="FFF5F5F5"/>
        <bgColor rgb="FFF5F5F5"/>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22">
    <xf numFmtId="0" fontId="0" fillId="0" borderId="0" xfId="0"/>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right" vertical="center"/>
    </xf>
    <xf numFmtId="164" fontId="6" fillId="5" borderId="1" xfId="0" applyNumberFormat="1" applyFont="1" applyFill="1" applyBorder="1" applyAlignment="1">
      <alignment horizontal="right" vertical="center"/>
    </xf>
    <xf numFmtId="165" fontId="7" fillId="4" borderId="1" xfId="0" applyNumberFormat="1" applyFont="1" applyFill="1" applyBorder="1" applyAlignment="1">
      <alignment horizontal="left" vertical="center" wrapText="1"/>
    </xf>
    <xf numFmtId="0" fontId="8" fillId="6" borderId="1" xfId="0" applyFont="1" applyFill="1" applyBorder="1" applyAlignment="1">
      <alignment horizontal="left" vertical="center" wrapText="1"/>
    </xf>
    <xf numFmtId="164" fontId="9" fillId="6" borderId="1" xfId="0" applyNumberFormat="1" applyFont="1" applyFill="1" applyBorder="1" applyAlignment="1">
      <alignment horizontal="right" vertical="center"/>
    </xf>
    <xf numFmtId="0" fontId="6" fillId="2" borderId="0" xfId="0" applyFont="1" applyFill="1" applyAlignment="1">
      <alignment horizontal="left"/>
    </xf>
    <xf numFmtId="166" fontId="10" fillId="2" borderId="0" xfId="0" applyNumberFormat="1" applyFont="1" applyFill="1" applyAlignment="1">
      <alignment horizontal="right"/>
    </xf>
    <xf numFmtId="167" fontId="9" fillId="6" borderId="1" xfId="0" applyNumberFormat="1" applyFont="1" applyFill="1" applyBorder="1" applyAlignment="1">
      <alignment horizontal="right" vertical="center"/>
    </xf>
    <xf numFmtId="0" fontId="11" fillId="0" borderId="0" xfId="0" applyFont="1"/>
    <xf numFmtId="168" fontId="9" fillId="6" borderId="1" xfId="0" applyNumberFormat="1" applyFont="1" applyFill="1" applyBorder="1" applyAlignment="1">
      <alignment horizontal="right" vertical="center"/>
    </xf>
    <xf numFmtId="168" fontId="6" fillId="5" borderId="1" xfId="0" applyNumberFormat="1" applyFont="1" applyFill="1" applyBorder="1" applyAlignment="1">
      <alignment horizontal="right" vertical="center"/>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sqref="A1:B1"/>
    </sheetView>
  </sheetViews>
  <sheetFormatPr defaultRowHeight="15" x14ac:dyDescent="0.25"/>
  <cols>
    <col min="1" max="1" width="4" customWidth="1"/>
    <col min="2" max="2" width="92" customWidth="1"/>
  </cols>
  <sheetData>
    <row r="1" spans="1:2" ht="26.25" x14ac:dyDescent="0.25">
      <c r="A1" s="20" t="s">
        <v>0</v>
      </c>
      <c r="B1" s="18"/>
    </row>
    <row r="2" spans="1:2" x14ac:dyDescent="0.25">
      <c r="A2" s="19" t="s">
        <v>1</v>
      </c>
      <c r="B2" s="18"/>
    </row>
    <row r="4" spans="1:2" ht="17.25" x14ac:dyDescent="0.25">
      <c r="A4" s="17" t="s">
        <v>2</v>
      </c>
      <c r="B4" s="18"/>
    </row>
    <row r="5" spans="1:2" ht="30" x14ac:dyDescent="0.25">
      <c r="B5" s="1" t="s">
        <v>3</v>
      </c>
    </row>
    <row r="6" spans="1:2" x14ac:dyDescent="0.25">
      <c r="B6" s="1" t="s">
        <v>4</v>
      </c>
    </row>
    <row r="8" spans="1:2" ht="17.25" x14ac:dyDescent="0.25">
      <c r="A8" s="17" t="s">
        <v>5</v>
      </c>
      <c r="B8" s="18"/>
    </row>
    <row r="9" spans="1:2" x14ac:dyDescent="0.25">
      <c r="B9" s="1" t="s">
        <v>6</v>
      </c>
    </row>
    <row r="10" spans="1:2" x14ac:dyDescent="0.25">
      <c r="B10" s="1" t="s">
        <v>7</v>
      </c>
    </row>
    <row r="11" spans="1:2" x14ac:dyDescent="0.25">
      <c r="B11" s="1" t="s">
        <v>8</v>
      </c>
    </row>
    <row r="13" spans="1:2" ht="17.25" x14ac:dyDescent="0.25">
      <c r="A13" s="17" t="s">
        <v>9</v>
      </c>
      <c r="B13" s="18"/>
    </row>
    <row r="14" spans="1:2" x14ac:dyDescent="0.25">
      <c r="B14" s="1" t="s">
        <v>10</v>
      </c>
    </row>
    <row r="15" spans="1:2" ht="30" x14ac:dyDescent="0.25">
      <c r="B15" s="1" t="s">
        <v>11</v>
      </c>
    </row>
    <row r="16" spans="1:2" ht="30" x14ac:dyDescent="0.25">
      <c r="B16" s="1" t="s">
        <v>12</v>
      </c>
    </row>
  </sheetData>
  <mergeCells count="5">
    <mergeCell ref="A4:B4"/>
    <mergeCell ref="A2:B2"/>
    <mergeCell ref="A13:B13"/>
    <mergeCell ref="A1:B1"/>
    <mergeCell ref="A8:B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sqref="A1:E1"/>
    </sheetView>
  </sheetViews>
  <sheetFormatPr defaultRowHeight="15" x14ac:dyDescent="0.25"/>
  <cols>
    <col min="1" max="1" width="22" customWidth="1"/>
    <col min="2" max="2" width="30" customWidth="1"/>
    <col min="3" max="4" width="16" customWidth="1"/>
    <col min="5" max="5" width="30" customWidth="1"/>
  </cols>
  <sheetData>
    <row r="1" spans="1:5" ht="32.1" customHeight="1" x14ac:dyDescent="0.25">
      <c r="A1" s="21" t="s">
        <v>13</v>
      </c>
      <c r="B1" s="18"/>
      <c r="C1" s="18"/>
      <c r="D1" s="18"/>
      <c r="E1" s="18"/>
    </row>
    <row r="2" spans="1:5" ht="27.95" customHeight="1" x14ac:dyDescent="0.25">
      <c r="A2" s="2" t="s">
        <v>14</v>
      </c>
      <c r="B2" s="2" t="s">
        <v>15</v>
      </c>
      <c r="C2" s="2" t="s">
        <v>16</v>
      </c>
      <c r="D2" s="2" t="s">
        <v>17</v>
      </c>
      <c r="E2" s="2" t="s">
        <v>18</v>
      </c>
    </row>
    <row r="3" spans="1:5" ht="21.95" customHeight="1" x14ac:dyDescent="0.25">
      <c r="A3" s="3" t="s">
        <v>19</v>
      </c>
      <c r="B3" s="3" t="s">
        <v>20</v>
      </c>
      <c r="C3" s="4">
        <v>1850</v>
      </c>
      <c r="D3" s="3" t="s">
        <v>21</v>
      </c>
      <c r="E3" s="3"/>
    </row>
    <row r="4" spans="1:5" ht="21.95" customHeight="1" x14ac:dyDescent="0.25">
      <c r="A4" s="3" t="s">
        <v>22</v>
      </c>
      <c r="B4" s="3" t="s">
        <v>23</v>
      </c>
      <c r="C4" s="4">
        <v>1620</v>
      </c>
      <c r="D4" s="3" t="s">
        <v>21</v>
      </c>
      <c r="E4" s="3" t="s">
        <v>24</v>
      </c>
    </row>
    <row r="5" spans="1:5" ht="21.95" customHeight="1" x14ac:dyDescent="0.25">
      <c r="A5" s="3" t="s">
        <v>25</v>
      </c>
      <c r="B5" s="3" t="s">
        <v>26</v>
      </c>
      <c r="C5" s="4">
        <v>80</v>
      </c>
      <c r="D5" s="3" t="s">
        <v>21</v>
      </c>
      <c r="E5" s="3"/>
    </row>
    <row r="6" spans="1:5" ht="21.95" customHeight="1" x14ac:dyDescent="0.25">
      <c r="A6" s="3" t="s">
        <v>27</v>
      </c>
      <c r="B6" s="3" t="s">
        <v>28</v>
      </c>
      <c r="C6" s="4">
        <v>0</v>
      </c>
      <c r="D6" s="3" t="s">
        <v>21</v>
      </c>
      <c r="E6" s="3" t="s">
        <v>29</v>
      </c>
    </row>
    <row r="7" spans="1:5" ht="21.95" customHeight="1" x14ac:dyDescent="0.25">
      <c r="A7" s="3" t="s">
        <v>30</v>
      </c>
      <c r="B7" s="3"/>
      <c r="C7" s="4">
        <v>0</v>
      </c>
      <c r="D7" s="3"/>
      <c r="E7" s="3"/>
    </row>
    <row r="8" spans="1:5" ht="21.95" customHeight="1" x14ac:dyDescent="0.25">
      <c r="A8" s="3"/>
      <c r="B8" s="3"/>
      <c r="C8" s="4"/>
      <c r="D8" s="3"/>
      <c r="E8" s="3"/>
    </row>
    <row r="9" spans="1:5" ht="21.95" customHeight="1" x14ac:dyDescent="0.25">
      <c r="A9" s="3"/>
      <c r="B9" s="3"/>
      <c r="C9" s="4"/>
      <c r="D9" s="3"/>
      <c r="E9" s="3"/>
    </row>
    <row r="10" spans="1:5" ht="21.95" customHeight="1" x14ac:dyDescent="0.25">
      <c r="A10" s="3"/>
      <c r="B10" s="3"/>
      <c r="C10" s="4"/>
      <c r="D10" s="3"/>
      <c r="E10" s="3"/>
    </row>
    <row r="11" spans="1:5" ht="21.95" customHeight="1" x14ac:dyDescent="0.25">
      <c r="A11" s="3"/>
      <c r="B11" s="3"/>
      <c r="C11" s="4"/>
      <c r="D11" s="3"/>
      <c r="E11" s="3"/>
    </row>
    <row r="12" spans="1:5" ht="21.95" customHeight="1" x14ac:dyDescent="0.25">
      <c r="A12" s="3"/>
      <c r="B12" s="3"/>
      <c r="C12" s="4"/>
      <c r="D12" s="3"/>
      <c r="E12" s="3"/>
    </row>
    <row r="13" spans="1:5" ht="21.95" customHeight="1" x14ac:dyDescent="0.25">
      <c r="A13" s="3"/>
      <c r="B13" s="3"/>
      <c r="C13" s="4"/>
      <c r="D13" s="3"/>
      <c r="E13" s="3"/>
    </row>
    <row r="14" spans="1:5" ht="21.95" customHeight="1" x14ac:dyDescent="0.25">
      <c r="A14" s="3"/>
      <c r="B14" s="3"/>
      <c r="C14" s="4"/>
      <c r="D14" s="3"/>
      <c r="E14" s="3"/>
    </row>
    <row r="15" spans="1:5" ht="21.95" customHeight="1" x14ac:dyDescent="0.25">
      <c r="A15" s="3"/>
      <c r="B15" s="3"/>
      <c r="C15" s="4"/>
      <c r="D15" s="3"/>
      <c r="E15" s="3"/>
    </row>
    <row r="16" spans="1:5" ht="21.95" customHeight="1" x14ac:dyDescent="0.25">
      <c r="A16" s="3"/>
      <c r="B16" s="3"/>
      <c r="C16" s="4"/>
      <c r="D16" s="3"/>
      <c r="E16" s="3"/>
    </row>
    <row r="17" spans="1:5" ht="21.95" customHeight="1" x14ac:dyDescent="0.25">
      <c r="A17" s="3"/>
      <c r="B17" s="3"/>
      <c r="C17" s="4"/>
      <c r="D17" s="3"/>
      <c r="E17" s="3"/>
    </row>
    <row r="19" spans="1:5" ht="26.1" customHeight="1" x14ac:dyDescent="0.25">
      <c r="A19" s="5" t="s">
        <v>31</v>
      </c>
      <c r="B19" s="6"/>
      <c r="C19" s="7">
        <f>SUM(C3:C17)</f>
        <v>3550</v>
      </c>
      <c r="D19" s="6"/>
      <c r="E19" s="6"/>
    </row>
  </sheetData>
  <mergeCells count="1">
    <mergeCell ref="A1:E1"/>
  </mergeCells>
  <dataValidations count="1">
    <dataValidation type="list" allowBlank="1" sqref="D3 D4 D5 D6 D7 D8 D9 D10 D11 D12 D13 D14 D15 D16 D17" xr:uid="{00000000-0002-0000-0100-000000000000}">
      <formula1>"Mensile,Quindicinale,Una tantum,Bimestrale"</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
  <sheetViews>
    <sheetView workbookViewId="0">
      <selection sqref="A1:F1"/>
    </sheetView>
  </sheetViews>
  <sheetFormatPr defaultRowHeight="15" x14ac:dyDescent="0.25"/>
  <cols>
    <col min="1" max="1" width="12" customWidth="1"/>
    <col min="2" max="2" width="24" customWidth="1"/>
    <col min="3" max="3" width="30" customWidth="1"/>
    <col min="4" max="4" width="14" customWidth="1"/>
    <col min="5" max="5" width="16" customWidth="1"/>
    <col min="6" max="6" width="24" customWidth="1"/>
  </cols>
  <sheetData>
    <row r="1" spans="1:6" ht="32.1" customHeight="1" x14ac:dyDescent="0.25">
      <c r="A1" s="21" t="s">
        <v>32</v>
      </c>
      <c r="B1" s="18"/>
      <c r="C1" s="18"/>
      <c r="D1" s="18"/>
      <c r="E1" s="18"/>
      <c r="F1" s="18"/>
    </row>
    <row r="2" spans="1:6" ht="27.95" customHeight="1" x14ac:dyDescent="0.25">
      <c r="A2" s="2" t="s">
        <v>33</v>
      </c>
      <c r="B2" s="2" t="s">
        <v>34</v>
      </c>
      <c r="C2" s="2" t="s">
        <v>15</v>
      </c>
      <c r="D2" s="2" t="s">
        <v>16</v>
      </c>
      <c r="E2" s="2" t="s">
        <v>35</v>
      </c>
      <c r="F2" s="2" t="s">
        <v>18</v>
      </c>
    </row>
    <row r="3" spans="1:6" ht="21.95" customHeight="1" x14ac:dyDescent="0.25">
      <c r="A3" s="8" t="s">
        <v>36</v>
      </c>
      <c r="B3" s="3" t="s">
        <v>37</v>
      </c>
      <c r="C3" s="3" t="s">
        <v>38</v>
      </c>
      <c r="D3" s="4">
        <v>880</v>
      </c>
      <c r="E3" s="3" t="s">
        <v>39</v>
      </c>
      <c r="F3" s="3"/>
    </row>
    <row r="4" spans="1:6" ht="21.95" customHeight="1" x14ac:dyDescent="0.25">
      <c r="A4" s="8" t="s">
        <v>40</v>
      </c>
      <c r="B4" s="3" t="s">
        <v>41</v>
      </c>
      <c r="C4" s="3" t="s">
        <v>42</v>
      </c>
      <c r="D4" s="4">
        <v>145</v>
      </c>
      <c r="E4" s="3" t="s">
        <v>39</v>
      </c>
      <c r="F4" s="3"/>
    </row>
    <row r="5" spans="1:6" ht="21.95" customHeight="1" x14ac:dyDescent="0.25">
      <c r="A5" s="8" t="s">
        <v>43</v>
      </c>
      <c r="B5" s="3" t="s">
        <v>44</v>
      </c>
      <c r="C5" s="3" t="s">
        <v>45</v>
      </c>
      <c r="D5" s="4">
        <v>32</v>
      </c>
      <c r="E5" s="3" t="s">
        <v>39</v>
      </c>
      <c r="F5" s="3"/>
    </row>
    <row r="6" spans="1:6" ht="21.95" customHeight="1" x14ac:dyDescent="0.25">
      <c r="A6" s="8" t="s">
        <v>46</v>
      </c>
      <c r="B6" s="3" t="s">
        <v>47</v>
      </c>
      <c r="C6" s="3" t="s">
        <v>48</v>
      </c>
      <c r="D6" s="4">
        <v>142.30000000000001</v>
      </c>
      <c r="E6" s="3" t="s">
        <v>49</v>
      </c>
      <c r="F6" s="3"/>
    </row>
    <row r="7" spans="1:6" ht="21.95" customHeight="1" x14ac:dyDescent="0.25">
      <c r="A7" s="8" t="s">
        <v>50</v>
      </c>
      <c r="B7" s="3" t="s">
        <v>51</v>
      </c>
      <c r="C7" s="3" t="s">
        <v>52</v>
      </c>
      <c r="D7" s="4">
        <v>65</v>
      </c>
      <c r="E7" s="3" t="s">
        <v>53</v>
      </c>
      <c r="F7" s="3"/>
    </row>
    <row r="8" spans="1:6" ht="21.95" customHeight="1" x14ac:dyDescent="0.25">
      <c r="A8" s="8" t="s">
        <v>54</v>
      </c>
      <c r="B8" s="3" t="s">
        <v>55</v>
      </c>
      <c r="C8" s="3" t="s">
        <v>56</v>
      </c>
      <c r="D8" s="4">
        <v>95</v>
      </c>
      <c r="E8" s="3" t="s">
        <v>53</v>
      </c>
      <c r="F8" s="3"/>
    </row>
    <row r="9" spans="1:6" ht="21.95" customHeight="1" x14ac:dyDescent="0.25">
      <c r="A9" s="8" t="s">
        <v>57</v>
      </c>
      <c r="B9" s="3" t="s">
        <v>58</v>
      </c>
      <c r="C9" s="3" t="s">
        <v>59</v>
      </c>
      <c r="D9" s="4">
        <v>110</v>
      </c>
      <c r="E9" s="3" t="s">
        <v>60</v>
      </c>
      <c r="F9" s="3"/>
    </row>
    <row r="10" spans="1:6" ht="21.95" customHeight="1" x14ac:dyDescent="0.25">
      <c r="A10" s="8" t="s">
        <v>61</v>
      </c>
      <c r="B10" s="3" t="s">
        <v>47</v>
      </c>
      <c r="C10" s="3" t="s">
        <v>62</v>
      </c>
      <c r="D10" s="4">
        <v>168.5</v>
      </c>
      <c r="E10" s="3" t="s">
        <v>49</v>
      </c>
      <c r="F10" s="3"/>
    </row>
    <row r="11" spans="1:6" ht="21.95" customHeight="1" x14ac:dyDescent="0.25">
      <c r="A11" s="8" t="s">
        <v>63</v>
      </c>
      <c r="B11" s="3" t="s">
        <v>64</v>
      </c>
      <c r="C11" s="3" t="s">
        <v>65</v>
      </c>
      <c r="D11" s="4">
        <v>78</v>
      </c>
      <c r="E11" s="3" t="s">
        <v>53</v>
      </c>
      <c r="F11" s="3"/>
    </row>
    <row r="12" spans="1:6" ht="21.95" customHeight="1" x14ac:dyDescent="0.25">
      <c r="A12" s="8" t="s">
        <v>66</v>
      </c>
      <c r="B12" s="3" t="s">
        <v>67</v>
      </c>
      <c r="C12" s="3" t="s">
        <v>68</v>
      </c>
      <c r="D12" s="4">
        <v>22.5</v>
      </c>
      <c r="E12" s="3" t="s">
        <v>53</v>
      </c>
      <c r="F12" s="3"/>
    </row>
    <row r="13" spans="1:6" ht="21.95" customHeight="1" x14ac:dyDescent="0.25">
      <c r="A13" s="8" t="s">
        <v>69</v>
      </c>
      <c r="B13" s="3" t="s">
        <v>41</v>
      </c>
      <c r="C13" s="3" t="s">
        <v>70</v>
      </c>
      <c r="D13" s="4">
        <v>68</v>
      </c>
      <c r="E13" s="3" t="s">
        <v>39</v>
      </c>
      <c r="F13" s="3"/>
    </row>
    <row r="14" spans="1:6" ht="21.95" customHeight="1" x14ac:dyDescent="0.25">
      <c r="A14" s="8" t="s">
        <v>71</v>
      </c>
      <c r="B14" s="3" t="s">
        <v>51</v>
      </c>
      <c r="C14" s="3" t="s">
        <v>72</v>
      </c>
      <c r="D14" s="4">
        <v>45</v>
      </c>
      <c r="E14" s="3" t="s">
        <v>53</v>
      </c>
      <c r="F14" s="3"/>
    </row>
    <row r="15" spans="1:6" ht="21.95" customHeight="1" x14ac:dyDescent="0.25">
      <c r="A15" s="8" t="s">
        <v>73</v>
      </c>
      <c r="B15" s="3" t="s">
        <v>37</v>
      </c>
      <c r="C15" s="3" t="s">
        <v>74</v>
      </c>
      <c r="D15" s="4">
        <v>130</v>
      </c>
      <c r="E15" s="3" t="s">
        <v>60</v>
      </c>
      <c r="F15" s="3"/>
    </row>
    <row r="16" spans="1:6" ht="21.95" customHeight="1" x14ac:dyDescent="0.25">
      <c r="A16" s="8"/>
      <c r="B16" s="3"/>
      <c r="C16" s="3"/>
      <c r="D16" s="4"/>
      <c r="E16" s="3"/>
      <c r="F16" s="3"/>
    </row>
    <row r="17" spans="1:6" ht="21.95" customHeight="1" x14ac:dyDescent="0.25">
      <c r="A17" s="8"/>
      <c r="B17" s="3"/>
      <c r="C17" s="3"/>
      <c r="D17" s="4"/>
      <c r="E17" s="3"/>
      <c r="F17" s="3"/>
    </row>
    <row r="18" spans="1:6" ht="21.95" customHeight="1" x14ac:dyDescent="0.25">
      <c r="A18" s="8"/>
      <c r="B18" s="3"/>
      <c r="C18" s="3"/>
      <c r="D18" s="4"/>
      <c r="E18" s="3"/>
      <c r="F18" s="3"/>
    </row>
    <row r="19" spans="1:6" ht="21.95" customHeight="1" x14ac:dyDescent="0.25">
      <c r="A19" s="8"/>
      <c r="B19" s="3"/>
      <c r="C19" s="3"/>
      <c r="D19" s="4"/>
      <c r="E19" s="3"/>
      <c r="F19" s="3"/>
    </row>
    <row r="20" spans="1:6" ht="21.95" customHeight="1" x14ac:dyDescent="0.25">
      <c r="A20" s="8"/>
      <c r="B20" s="3"/>
      <c r="C20" s="3"/>
      <c r="D20" s="4"/>
      <c r="E20" s="3"/>
      <c r="F20" s="3"/>
    </row>
    <row r="21" spans="1:6" ht="21.95" customHeight="1" x14ac:dyDescent="0.25">
      <c r="A21" s="8"/>
      <c r="B21" s="3"/>
      <c r="C21" s="3"/>
      <c r="D21" s="4"/>
      <c r="E21" s="3"/>
      <c r="F21" s="3"/>
    </row>
    <row r="22" spans="1:6" ht="21.95" customHeight="1" x14ac:dyDescent="0.25">
      <c r="A22" s="8"/>
      <c r="B22" s="3"/>
      <c r="C22" s="3"/>
      <c r="D22" s="4"/>
      <c r="E22" s="3"/>
      <c r="F22" s="3"/>
    </row>
    <row r="23" spans="1:6" ht="21.95" customHeight="1" x14ac:dyDescent="0.25">
      <c r="A23" s="8"/>
      <c r="B23" s="3"/>
      <c r="C23" s="3"/>
      <c r="D23" s="4"/>
      <c r="E23" s="3"/>
      <c r="F23" s="3"/>
    </row>
    <row r="24" spans="1:6" ht="21.95" customHeight="1" x14ac:dyDescent="0.25">
      <c r="A24" s="8"/>
      <c r="B24" s="3"/>
      <c r="C24" s="3"/>
      <c r="D24" s="4"/>
      <c r="E24" s="3"/>
      <c r="F24" s="3"/>
    </row>
    <row r="25" spans="1:6" ht="21.95" customHeight="1" x14ac:dyDescent="0.25">
      <c r="A25" s="8"/>
      <c r="B25" s="3"/>
      <c r="C25" s="3"/>
      <c r="D25" s="4"/>
      <c r="E25" s="3"/>
      <c r="F25" s="3"/>
    </row>
    <row r="26" spans="1:6" ht="21.95" customHeight="1" x14ac:dyDescent="0.25">
      <c r="A26" s="8"/>
      <c r="B26" s="3"/>
      <c r="C26" s="3"/>
      <c r="D26" s="4"/>
      <c r="E26" s="3"/>
      <c r="F26" s="3"/>
    </row>
    <row r="27" spans="1:6" ht="21.95" customHeight="1" x14ac:dyDescent="0.25">
      <c r="A27" s="8"/>
      <c r="B27" s="3"/>
      <c r="C27" s="3"/>
      <c r="D27" s="4"/>
      <c r="E27" s="3"/>
      <c r="F27" s="3"/>
    </row>
    <row r="28" spans="1:6" ht="21.95" customHeight="1" x14ac:dyDescent="0.25">
      <c r="A28" s="8"/>
      <c r="B28" s="3"/>
      <c r="C28" s="3"/>
      <c r="D28" s="4"/>
      <c r="E28" s="3"/>
      <c r="F28" s="3"/>
    </row>
    <row r="29" spans="1:6" ht="21.95" customHeight="1" x14ac:dyDescent="0.25">
      <c r="A29" s="8"/>
      <c r="B29" s="3"/>
      <c r="C29" s="3"/>
      <c r="D29" s="4"/>
      <c r="E29" s="3"/>
      <c r="F29" s="3"/>
    </row>
    <row r="30" spans="1:6" ht="21.95" customHeight="1" x14ac:dyDescent="0.25">
      <c r="A30" s="8"/>
      <c r="B30" s="3"/>
      <c r="C30" s="3"/>
      <c r="D30" s="4"/>
      <c r="E30" s="3"/>
      <c r="F30" s="3"/>
    </row>
    <row r="31" spans="1:6" ht="21.95" customHeight="1" x14ac:dyDescent="0.25">
      <c r="A31" s="8"/>
      <c r="B31" s="3"/>
      <c r="C31" s="3"/>
      <c r="D31" s="4"/>
      <c r="E31" s="3"/>
      <c r="F31" s="3"/>
    </row>
    <row r="32" spans="1:6" ht="21.95" customHeight="1" x14ac:dyDescent="0.25">
      <c r="A32" s="8"/>
      <c r="B32" s="3"/>
      <c r="C32" s="3"/>
      <c r="D32" s="4"/>
      <c r="E32" s="3"/>
      <c r="F32" s="3"/>
    </row>
    <row r="33" spans="1:6" ht="21.95" customHeight="1" x14ac:dyDescent="0.25">
      <c r="A33" s="8"/>
      <c r="B33" s="3"/>
      <c r="C33" s="3"/>
      <c r="D33" s="4"/>
      <c r="E33" s="3"/>
      <c r="F33" s="3"/>
    </row>
    <row r="34" spans="1:6" ht="21.95" customHeight="1" x14ac:dyDescent="0.25">
      <c r="A34" s="8"/>
      <c r="B34" s="3"/>
      <c r="C34" s="3"/>
      <c r="D34" s="4"/>
      <c r="E34" s="3"/>
      <c r="F34" s="3"/>
    </row>
    <row r="35" spans="1:6" ht="21.95" customHeight="1" x14ac:dyDescent="0.25">
      <c r="A35" s="8"/>
      <c r="B35" s="3"/>
      <c r="C35" s="3"/>
      <c r="D35" s="4"/>
      <c r="E35" s="3"/>
      <c r="F35" s="3"/>
    </row>
    <row r="36" spans="1:6" ht="21.95" customHeight="1" x14ac:dyDescent="0.25">
      <c r="A36" s="8"/>
      <c r="B36" s="3"/>
      <c r="C36" s="3"/>
      <c r="D36" s="4"/>
      <c r="E36" s="3"/>
      <c r="F36" s="3"/>
    </row>
    <row r="37" spans="1:6" ht="21.95" customHeight="1" x14ac:dyDescent="0.25">
      <c r="A37" s="8"/>
      <c r="B37" s="3"/>
      <c r="C37" s="3"/>
      <c r="D37" s="4"/>
      <c r="E37" s="3"/>
      <c r="F37" s="3"/>
    </row>
    <row r="38" spans="1:6" ht="21.95" customHeight="1" x14ac:dyDescent="0.25">
      <c r="A38" s="8"/>
      <c r="B38" s="3"/>
      <c r="C38" s="3"/>
      <c r="D38" s="4"/>
      <c r="E38" s="3"/>
      <c r="F38" s="3"/>
    </row>
    <row r="39" spans="1:6" ht="21.95" customHeight="1" x14ac:dyDescent="0.25">
      <c r="A39" s="8"/>
      <c r="B39" s="3"/>
      <c r="C39" s="3"/>
      <c r="D39" s="4"/>
      <c r="E39" s="3"/>
      <c r="F39" s="3"/>
    </row>
    <row r="40" spans="1:6" ht="21.95" customHeight="1" x14ac:dyDescent="0.25">
      <c r="A40" s="8"/>
      <c r="B40" s="3"/>
      <c r="C40" s="3"/>
      <c r="D40" s="4"/>
      <c r="E40" s="3"/>
      <c r="F40" s="3"/>
    </row>
    <row r="41" spans="1:6" ht="21.95" customHeight="1" x14ac:dyDescent="0.25">
      <c r="A41" s="8"/>
      <c r="B41" s="3"/>
      <c r="C41" s="3"/>
      <c r="D41" s="4"/>
      <c r="E41" s="3"/>
      <c r="F41" s="3"/>
    </row>
    <row r="42" spans="1:6" ht="21.95" customHeight="1" x14ac:dyDescent="0.25">
      <c r="A42" s="8"/>
      <c r="B42" s="3"/>
      <c r="C42" s="3"/>
      <c r="D42" s="4"/>
      <c r="E42" s="3"/>
      <c r="F42" s="3"/>
    </row>
    <row r="43" spans="1:6" ht="21.95" customHeight="1" x14ac:dyDescent="0.25">
      <c r="A43" s="8"/>
      <c r="B43" s="3"/>
      <c r="C43" s="3"/>
      <c r="D43" s="4"/>
      <c r="E43" s="3"/>
      <c r="F43" s="3"/>
    </row>
    <row r="44" spans="1:6" ht="21.95" customHeight="1" x14ac:dyDescent="0.25">
      <c r="A44" s="8"/>
      <c r="B44" s="3"/>
      <c r="C44" s="3"/>
      <c r="D44" s="4"/>
      <c r="E44" s="3"/>
      <c r="F44" s="3"/>
    </row>
    <row r="45" spans="1:6" ht="21.95" customHeight="1" x14ac:dyDescent="0.25">
      <c r="A45" s="8"/>
      <c r="B45" s="3"/>
      <c r="C45" s="3"/>
      <c r="D45" s="4"/>
      <c r="E45" s="3"/>
      <c r="F45" s="3"/>
    </row>
    <row r="46" spans="1:6" ht="21.95" customHeight="1" x14ac:dyDescent="0.25">
      <c r="A46" s="8"/>
      <c r="B46" s="3"/>
      <c r="C46" s="3"/>
      <c r="D46" s="4"/>
      <c r="E46" s="3"/>
      <c r="F46" s="3"/>
    </row>
    <row r="47" spans="1:6" ht="21.95" customHeight="1" x14ac:dyDescent="0.25">
      <c r="A47" s="8"/>
      <c r="B47" s="3"/>
      <c r="C47" s="3"/>
      <c r="D47" s="4"/>
      <c r="E47" s="3"/>
      <c r="F47" s="3"/>
    </row>
    <row r="48" spans="1:6" ht="21.95" customHeight="1" x14ac:dyDescent="0.25">
      <c r="A48" s="8"/>
      <c r="B48" s="3"/>
      <c r="C48" s="3"/>
      <c r="D48" s="4"/>
      <c r="E48" s="3"/>
      <c r="F48" s="3"/>
    </row>
    <row r="49" spans="1:6" ht="21.95" customHeight="1" x14ac:dyDescent="0.25">
      <c r="A49" s="8"/>
      <c r="B49" s="3"/>
      <c r="C49" s="3"/>
      <c r="D49" s="4"/>
      <c r="E49" s="3"/>
      <c r="F49" s="3"/>
    </row>
    <row r="50" spans="1:6" ht="21.95" customHeight="1" x14ac:dyDescent="0.25">
      <c r="A50" s="8"/>
      <c r="B50" s="3"/>
      <c r="C50" s="3"/>
      <c r="D50" s="4"/>
      <c r="E50" s="3"/>
      <c r="F50" s="3"/>
    </row>
    <row r="51" spans="1:6" ht="21.95" customHeight="1" x14ac:dyDescent="0.25">
      <c r="A51" s="8"/>
      <c r="B51" s="3"/>
      <c r="C51" s="3"/>
      <c r="D51" s="4"/>
      <c r="E51" s="3"/>
      <c r="F51" s="3"/>
    </row>
    <row r="52" spans="1:6" ht="21.95" customHeight="1" x14ac:dyDescent="0.25">
      <c r="A52" s="8"/>
      <c r="B52" s="3"/>
      <c r="C52" s="3"/>
      <c r="D52" s="4"/>
      <c r="E52" s="3"/>
      <c r="F52" s="3"/>
    </row>
    <row r="54" spans="1:6" ht="26.1" customHeight="1" x14ac:dyDescent="0.25">
      <c r="A54" s="5" t="s">
        <v>75</v>
      </c>
      <c r="B54" s="6"/>
      <c r="C54" s="6"/>
      <c r="D54" s="7">
        <f>SUM(D3:D52)</f>
        <v>1981.3</v>
      </c>
      <c r="E54" s="6"/>
      <c r="F54" s="6"/>
    </row>
  </sheetData>
  <mergeCells count="1">
    <mergeCell ref="A1:F1"/>
  </mergeCells>
  <dataValidations count="2">
    <dataValidation type="list" allowBlank="1" sqref="B3 B4 B5 B6 B7 B8 B9 B10 B11 B12 B13 B14 B15 B16 B17 B18 B19 B20 B21 B22 B23 B24 B25 B26 B27 B28 B29 B30 B31 B32 B33 B34 B35 B36 B37 B38 B39 B40 B41 B42 B43 B44 B45 B46 B47 B48 B49 B50 B51 B52" xr:uid="{00000000-0002-0000-0200-000000000000}">
      <formula1>"Casa (mutuo/affitto),Bollette (luce/gas/acqua),Internet/telefonia,Spesa alimentare,Trasporti,Salute,Scuola/figli,Tempo libero,Abbigliamento,Abbonamenti,Assicurazioni,Imprevisti,Altro"</formula1>
    </dataValidation>
    <dataValidation type="list" allowBlank="1" sqref="E3 E4 E5 E6 E7 E8 E9 E10 E11 E12 E13 E14 E15 E16 E17 E18 E19 E20 E21 E22 E23 E24 E25 E26 E27 E28 E29 E30 E31 E32 E33 E34 E35 E36 E37 E38 E39 E40 E41 E42 E43 E44 E45 E46 E47 E48 E49 E50 E51 E52" xr:uid="{00000000-0002-0000-0200-000001000000}">
      <formula1>"Bonifico,Carta,Bancomat,Contanti,Domiciliazione"</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workbookViewId="0">
      <selection sqref="A1:D1"/>
    </sheetView>
  </sheetViews>
  <sheetFormatPr defaultRowHeight="15" x14ac:dyDescent="0.25"/>
  <cols>
    <col min="1" max="1" width="30" customWidth="1"/>
    <col min="2" max="2" width="18" customWidth="1"/>
    <col min="3" max="4" width="16" customWidth="1"/>
  </cols>
  <sheetData>
    <row r="1" spans="1:4" ht="32.1" customHeight="1" x14ac:dyDescent="0.25">
      <c r="A1" s="21" t="s">
        <v>76</v>
      </c>
      <c r="B1" s="18"/>
      <c r="C1" s="18"/>
      <c r="D1" s="18"/>
    </row>
    <row r="3" spans="1:4" x14ac:dyDescent="0.25">
      <c r="A3" s="9" t="s">
        <v>77</v>
      </c>
      <c r="B3" s="10">
        <f>'1 Entrate'!C19</f>
        <v>3550</v>
      </c>
    </row>
    <row r="4" spans="1:4" x14ac:dyDescent="0.25">
      <c r="A4" s="9" t="s">
        <v>78</v>
      </c>
      <c r="B4" s="10">
        <f>SUM('2 Spese'!D3:D52)</f>
        <v>1981.3</v>
      </c>
    </row>
    <row r="5" spans="1:4" ht="30" customHeight="1" x14ac:dyDescent="0.25">
      <c r="A5" s="11" t="s">
        <v>79</v>
      </c>
      <c r="B5" s="12">
        <f>B3-B4</f>
        <v>1568.7</v>
      </c>
    </row>
    <row r="6" spans="1:4" x14ac:dyDescent="0.25">
      <c r="A6" s="9" t="s">
        <v>80</v>
      </c>
      <c r="B6" s="13">
        <f>IF(B3=0,"",B5/B3)</f>
        <v>0.44188732394366198</v>
      </c>
    </row>
    <row r="8" spans="1:4" ht="15.75" x14ac:dyDescent="0.25">
      <c r="A8" s="14" t="s">
        <v>81</v>
      </c>
    </row>
    <row r="9" spans="1:4" ht="27.95" customHeight="1" x14ac:dyDescent="0.25">
      <c r="A9" s="2" t="s">
        <v>34</v>
      </c>
      <c r="B9" s="2" t="s">
        <v>16</v>
      </c>
      <c r="C9" s="2" t="s">
        <v>82</v>
      </c>
    </row>
    <row r="10" spans="1:4" ht="21.95" customHeight="1" x14ac:dyDescent="0.25">
      <c r="A10" s="9" t="s">
        <v>37</v>
      </c>
      <c r="B10" s="10">
        <f>SUMIF('2 Spese'!B3:B52,A10,'2 Spese'!D3:D52)</f>
        <v>1010</v>
      </c>
      <c r="C10" s="15">
        <f t="shared" ref="C10:C22" si="0">IF($B$4=0,"",B10/$B$4)</f>
        <v>0.50976631504567704</v>
      </c>
    </row>
    <row r="11" spans="1:4" ht="21.95" customHeight="1" x14ac:dyDescent="0.25">
      <c r="A11" s="9" t="s">
        <v>41</v>
      </c>
      <c r="B11" s="10">
        <f>SUMIF('2 Spese'!B3:B52,A11,'2 Spese'!D3:D52)</f>
        <v>213</v>
      </c>
      <c r="C11" s="15">
        <f t="shared" si="0"/>
        <v>0.10750517337101903</v>
      </c>
    </row>
    <row r="12" spans="1:4" ht="21.95" customHeight="1" x14ac:dyDescent="0.25">
      <c r="A12" s="9" t="s">
        <v>44</v>
      </c>
      <c r="B12" s="10">
        <f>SUMIF('2 Spese'!B3:B52,A12,'2 Spese'!D3:D52)</f>
        <v>32</v>
      </c>
      <c r="C12" s="15">
        <f t="shared" si="0"/>
        <v>1.6151011961843233E-2</v>
      </c>
    </row>
    <row r="13" spans="1:4" ht="21.95" customHeight="1" x14ac:dyDescent="0.25">
      <c r="A13" s="9" t="s">
        <v>47</v>
      </c>
      <c r="B13" s="10">
        <f>SUMIF('2 Spese'!B3:B52,A13,'2 Spese'!D3:D52)</f>
        <v>310.8</v>
      </c>
      <c r="C13" s="15">
        <f t="shared" si="0"/>
        <v>0.15686670367940242</v>
      </c>
    </row>
    <row r="14" spans="1:4" ht="21.95" customHeight="1" x14ac:dyDescent="0.25">
      <c r="A14" s="9" t="s">
        <v>51</v>
      </c>
      <c r="B14" s="10">
        <f>SUMIF('2 Spese'!B3:B52,A14,'2 Spese'!D3:D52)</f>
        <v>110</v>
      </c>
      <c r="C14" s="15">
        <f t="shared" si="0"/>
        <v>5.5519103618836121E-2</v>
      </c>
    </row>
    <row r="15" spans="1:4" ht="21.95" customHeight="1" x14ac:dyDescent="0.25">
      <c r="A15" s="9" t="s">
        <v>55</v>
      </c>
      <c r="B15" s="10">
        <f>SUMIF('2 Spese'!B3:B52,A15,'2 Spese'!D3:D52)</f>
        <v>95</v>
      </c>
      <c r="C15" s="15">
        <f t="shared" si="0"/>
        <v>4.79483167617221E-2</v>
      </c>
    </row>
    <row r="16" spans="1:4" ht="21.95" customHeight="1" x14ac:dyDescent="0.25">
      <c r="A16" s="9" t="s">
        <v>58</v>
      </c>
      <c r="B16" s="10">
        <f>SUMIF('2 Spese'!B3:B52,A16,'2 Spese'!D3:D52)</f>
        <v>110</v>
      </c>
      <c r="C16" s="15">
        <f t="shared" si="0"/>
        <v>5.5519103618836121E-2</v>
      </c>
    </row>
    <row r="17" spans="1:3" ht="21.95" customHeight="1" x14ac:dyDescent="0.25">
      <c r="A17" s="9" t="s">
        <v>64</v>
      </c>
      <c r="B17" s="10">
        <f>SUMIF('2 Spese'!B3:B52,A17,'2 Spese'!D3:D52)</f>
        <v>78</v>
      </c>
      <c r="C17" s="15">
        <f t="shared" si="0"/>
        <v>3.9368091656992885E-2</v>
      </c>
    </row>
    <row r="18" spans="1:3" ht="21.95" customHeight="1" x14ac:dyDescent="0.25">
      <c r="A18" s="9" t="s">
        <v>83</v>
      </c>
      <c r="B18" s="10">
        <f>SUMIF('2 Spese'!B3:B52,A18,'2 Spese'!D3:D52)</f>
        <v>0</v>
      </c>
      <c r="C18" s="15">
        <f t="shared" si="0"/>
        <v>0</v>
      </c>
    </row>
    <row r="19" spans="1:3" ht="21.95" customHeight="1" x14ac:dyDescent="0.25">
      <c r="A19" s="9" t="s">
        <v>67</v>
      </c>
      <c r="B19" s="10">
        <f>SUMIF('2 Spese'!B3:B52,A19,'2 Spese'!D3:D52)</f>
        <v>22.5</v>
      </c>
      <c r="C19" s="15">
        <f t="shared" si="0"/>
        <v>1.1356180285671024E-2</v>
      </c>
    </row>
    <row r="20" spans="1:3" ht="21.95" customHeight="1" x14ac:dyDescent="0.25">
      <c r="A20" s="9" t="s">
        <v>84</v>
      </c>
      <c r="B20" s="10">
        <f>SUMIF('2 Spese'!B3:B52,A20,'2 Spese'!D3:D52)</f>
        <v>0</v>
      </c>
      <c r="C20" s="15">
        <f t="shared" si="0"/>
        <v>0</v>
      </c>
    </row>
    <row r="21" spans="1:3" ht="21.95" customHeight="1" x14ac:dyDescent="0.25">
      <c r="A21" s="9" t="s">
        <v>85</v>
      </c>
      <c r="B21" s="10">
        <f>SUMIF('2 Spese'!B3:B52,A21,'2 Spese'!D3:D52)</f>
        <v>0</v>
      </c>
      <c r="C21" s="15">
        <f t="shared" si="0"/>
        <v>0</v>
      </c>
    </row>
    <row r="22" spans="1:3" ht="21.95" customHeight="1" x14ac:dyDescent="0.25">
      <c r="A22" s="9" t="s">
        <v>30</v>
      </c>
      <c r="B22" s="10">
        <f>SUMIF('2 Spese'!B3:B52,A22,'2 Spese'!D3:D52)</f>
        <v>0</v>
      </c>
      <c r="C22" s="15">
        <f t="shared" si="0"/>
        <v>0</v>
      </c>
    </row>
    <row r="24" spans="1:3" ht="26.1" customHeight="1" x14ac:dyDescent="0.25">
      <c r="A24" s="5" t="s">
        <v>86</v>
      </c>
      <c r="B24" s="7">
        <f>SUM(B10:B22)</f>
        <v>1981.3</v>
      </c>
      <c r="C24" s="16">
        <f>IF($B$4=0,"",B24/$B$4)</f>
        <v>1</v>
      </c>
    </row>
  </sheetData>
  <mergeCells count="1">
    <mergeCell ref="A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Istruzioni</vt:lpstr>
      <vt:lpstr>1 Entrate</vt:lpstr>
      <vt:lpstr>2 Spese</vt:lpstr>
      <vt:lpstr>3 Riepilogo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budget familiare mensile — SynSphere</dc:title>
  <dc:creator>SynSphere Italia</dc:creator>
  <dc:description>Template Excel per il budget familiare mensile. https://www.synsphere.it</dc:description>
  <cp:lastModifiedBy>Egiziago Cioffi</cp:lastModifiedBy>
  <dcterms:created xsi:type="dcterms:W3CDTF">2026-05-09T06:23:13Z</dcterms:created>
  <dcterms:modified xsi:type="dcterms:W3CDTF">2026-05-09T07:03:44Z</dcterms:modified>
</cp:coreProperties>
</file>